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nevoso/Documents/Documents - Lina’s MacBook Air/Dartcor/Reentry Plans/Cafes/Park Avenue Campus/"/>
    </mc:Choice>
  </mc:AlternateContent>
  <xr:revisionPtr revIDLastSave="0" documentId="13_ncr:1_{7396BCCF-1E97-9C4B-98F5-23CFCD37DE64}" xr6:coauthVersionLast="47" xr6:coauthVersionMax="47" xr10:uidLastSave="{00000000-0000-0000-0000-000000000000}"/>
  <bookViews>
    <workbookView xWindow="920" yWindow="3000" windowWidth="26240" windowHeight="11040" xr2:uid="{06EE86AC-2FAA-4594-820E-EA8FC56DFC28}"/>
  </bookViews>
  <sheets>
    <sheet name="ORDER FORM" sheetId="1" r:id="rId1"/>
    <sheet name="DATA" sheetId="2" r:id="rId2"/>
  </sheets>
  <definedNames>
    <definedName name="_xlnm.Print_Area" localSheetId="0">'ORDER FORM'!$A$1:$N$51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N42" i="1"/>
  <c r="N43" i="1"/>
  <c r="N41" i="1"/>
  <c r="N40" i="1"/>
  <c r="N39" i="1"/>
  <c r="N38" i="1"/>
  <c r="N37" i="1"/>
  <c r="N13" i="1"/>
  <c r="E13" i="1"/>
  <c r="E28" i="1"/>
  <c r="E25" i="1"/>
  <c r="E24" i="1"/>
  <c r="N44" i="1"/>
  <c r="E20" i="1"/>
  <c r="E23" i="1"/>
  <c r="E19" i="1"/>
  <c r="N12" i="1"/>
  <c r="N11" i="1"/>
  <c r="E12" i="1"/>
  <c r="E14" i="1"/>
  <c r="E11" i="1"/>
  <c r="N4" i="1" l="1"/>
  <c r="N5" i="1" s="1"/>
  <c r="N6" i="1" s="1"/>
</calcChain>
</file>

<file path=xl/sharedStrings.xml><?xml version="1.0" encoding="utf-8"?>
<sst xmlns="http://schemas.openxmlformats.org/spreadsheetml/2006/main" count="137" uniqueCount="103">
  <si>
    <t>Contact Name:</t>
  </si>
  <si>
    <t>Phone Number:</t>
  </si>
  <si>
    <t xml:space="preserve">Contact Email: </t>
  </si>
  <si>
    <t xml:space="preserve">Date of Event: </t>
  </si>
  <si>
    <t>Pickup Time:</t>
  </si>
  <si>
    <t>Linen Fee:</t>
  </si>
  <si>
    <t>Tax:</t>
  </si>
  <si>
    <t>BREAKFAST</t>
  </si>
  <si>
    <t>Location:</t>
  </si>
  <si>
    <t>Setup Time:</t>
  </si>
  <si>
    <t>Coffee Service</t>
  </si>
  <si>
    <t>PP</t>
  </si>
  <si>
    <t>QTY</t>
  </si>
  <si>
    <t>TOTAL</t>
  </si>
  <si>
    <t># Guests:</t>
  </si>
  <si>
    <t>LUNCH</t>
  </si>
  <si>
    <t>Hot Buffet Options (2 Entrees / 2 Sides)</t>
  </si>
  <si>
    <t>COLD BEVERAGES</t>
  </si>
  <si>
    <t>Notes:</t>
  </si>
  <si>
    <t xml:space="preserve">CC NUMBER: </t>
  </si>
  <si>
    <t>EXPIRARTION:</t>
  </si>
  <si>
    <t>CVC</t>
  </si>
  <si>
    <t>Billing Zip:</t>
  </si>
  <si>
    <t>CC NAME:</t>
  </si>
  <si>
    <t>LUNCH OPTIONS</t>
  </si>
  <si>
    <t>Assorted Beverages included in all  Lunch Packages</t>
  </si>
  <si>
    <t>Estimated Subtotal:</t>
  </si>
  <si>
    <t>Estimated Total:</t>
  </si>
  <si>
    <t>SANDWICH SELECTIONS</t>
  </si>
  <si>
    <t>CHEF SALAD SELECTIONS</t>
  </si>
  <si>
    <t>HOT ENTRÉE SELECTIONS</t>
  </si>
  <si>
    <t>HOT SIDE SELECTIONS</t>
  </si>
  <si>
    <t>*please note any allergies / dietary restrictions</t>
  </si>
  <si>
    <t>Please complete and send to cafe100@dartcor.com</t>
  </si>
  <si>
    <t>Simply Continental</t>
  </si>
  <si>
    <t>Hot Breakfast Sandwiches</t>
  </si>
  <si>
    <t>Classic Hot Buffet</t>
  </si>
  <si>
    <t>New York Bagel Bar</t>
  </si>
  <si>
    <t>Fresh Fruit Salad</t>
  </si>
  <si>
    <t>Greek Yogurt/Parfaits</t>
  </si>
  <si>
    <t>Poland Spring</t>
  </si>
  <si>
    <t>Saratoga Still Water</t>
  </si>
  <si>
    <t>Saratoga Sparkling Water</t>
  </si>
  <si>
    <t>Bottled Orange Juice</t>
  </si>
  <si>
    <t>Bottled Cranberry Juice</t>
  </si>
  <si>
    <t>DESSERT UPGRADES</t>
  </si>
  <si>
    <t>Classic Boardroom</t>
  </si>
  <si>
    <t>Premium Boardroom</t>
  </si>
  <si>
    <t>Fudge Brownies</t>
  </si>
  <si>
    <t>Cupcakes</t>
  </si>
  <si>
    <t xml:space="preserve">HOT BUFFET </t>
  </si>
  <si>
    <t>Hot Buffet Options</t>
  </si>
  <si>
    <t>SHARING PLATTERS</t>
  </si>
  <si>
    <t>LARGE - Dips, Flatbreads &amp; Pitas</t>
  </si>
  <si>
    <t>SMALL - Vegetable Crudite</t>
  </si>
  <si>
    <t>LARGE - Vegetable Crudite</t>
  </si>
  <si>
    <t>SMALL - Grilled Veggie Platter</t>
  </si>
  <si>
    <t>LARGE - Grilled Veggie Platter</t>
  </si>
  <si>
    <t>SMALL - Dips, Flatbreads &amp; Pitas</t>
  </si>
  <si>
    <t>SMALL - Rustic Cheese Board</t>
  </si>
  <si>
    <t>LARGE - Rustic Cheese Board</t>
  </si>
  <si>
    <t>SMALL - Charcuterie Board</t>
  </si>
  <si>
    <t>LARGE - Charcuterie Board</t>
  </si>
  <si>
    <t>Canned Soda</t>
  </si>
  <si>
    <t>Snapple</t>
  </si>
  <si>
    <t>Spindrift</t>
  </si>
  <si>
    <t>GRILLED ZUCCHINI &amp; EGGPLANT</t>
  </si>
  <si>
    <t>COUNTRY SMOKED HAM</t>
  </si>
  <si>
    <t>ROASTED CHICKEN &amp; PESTO</t>
  </si>
  <si>
    <t>CRISPY EGGPLANT</t>
  </si>
  <si>
    <t>TURKEY &amp; PEPPER JACK</t>
  </si>
  <si>
    <t>CURED HAM, SALAMI &amp; PROVOLONE</t>
  </si>
  <si>
    <t xml:space="preserve">HERB ROASTED CHICKEN </t>
  </si>
  <si>
    <t>SEASONED ROAST BEEF &amp; SWISS</t>
  </si>
  <si>
    <t xml:space="preserve">TURKEY CLUB </t>
  </si>
  <si>
    <t>CAPRESE</t>
  </si>
  <si>
    <t>CHICKEN CUTLET</t>
  </si>
  <si>
    <t>FALAFEL WRAP</t>
  </si>
  <si>
    <t>HARVEST SALAD</t>
  </si>
  <si>
    <t>CLASSIC CAESAR SALAD</t>
  </si>
  <si>
    <t>ROASTED FINGERLING POTATO SALAD</t>
  </si>
  <si>
    <t>QUINOA SALAD</t>
  </si>
  <si>
    <t>TRICOLOR PASTA SALAD</t>
  </si>
  <si>
    <t>ORZO SALAD</t>
  </si>
  <si>
    <t>BOWTIE PASTA SALAD</t>
  </si>
  <si>
    <t>GREEK SALAD</t>
  </si>
  <si>
    <t>Enter Sandwich Choices (3):</t>
  </si>
  <si>
    <t>Enter  Salad Choices (1 or 2):</t>
  </si>
  <si>
    <t>CHICKEN FRANCAISE</t>
  </si>
  <si>
    <t>CHICKEN MILANESE</t>
  </si>
  <si>
    <t>ROASTED PORK LOIN</t>
  </si>
  <si>
    <t>BASIL MARINATED FLANK STEAK</t>
  </si>
  <si>
    <t>PANKO ROASTED SALMON</t>
  </si>
  <si>
    <t>EGGPLANT ROLLATINI (V)</t>
  </si>
  <si>
    <t xml:space="preserve">PAN SEARED FRENCH CUT CHICKEN </t>
  </si>
  <si>
    <t>BABY PENNE PASTA</t>
  </si>
  <si>
    <t>BUTTERNUT SQUASH RAVIOLI</t>
  </si>
  <si>
    <t>SEASONAL VEGETABLE MEDLEY</t>
  </si>
  <si>
    <t>ROASTED CAULIFLOWER</t>
  </si>
  <si>
    <t>GREEN BEANS ALMONDINE</t>
  </si>
  <si>
    <t>FRESH HERBED RICE PILAF</t>
  </si>
  <si>
    <t>ROSEMARY POTATOES</t>
  </si>
  <si>
    <t>LEMON ROASTED BROCCOLI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</si>
</sst>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44" fontId="2" fillId="0" borderId="0" xfId="1" applyFont="1"/>
    <xf numFmtId="0" fontId="2" fillId="0" borderId="9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0" xfId="0" applyNumberFormat="1" applyFont="1"/>
    <xf numFmtId="0" fontId="0" fillId="0" borderId="8" xfId="0" applyBorder="1"/>
    <xf numFmtId="0" fontId="4" fillId="0" borderId="1" xfId="0" applyFont="1" applyBorder="1"/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/>
    <xf numFmtId="0" fontId="4" fillId="3" borderId="12" xfId="0" applyFont="1" applyFill="1" applyBorder="1"/>
    <xf numFmtId="0" fontId="4" fillId="3" borderId="0" xfId="0" applyFont="1" applyFill="1"/>
    <xf numFmtId="0" fontId="4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/>
    <xf numFmtId="0" fontId="8" fillId="0" borderId="0" xfId="0" applyFont="1"/>
    <xf numFmtId="49" fontId="2" fillId="0" borderId="1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0" xfId="0" applyFont="1" applyBorder="1"/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2" fillId="0" borderId="7" xfId="0" applyFont="1" applyBorder="1" applyAlignment="1">
      <alignment horizontal="left"/>
    </xf>
    <xf numFmtId="0" fontId="3" fillId="0" borderId="21" xfId="0" applyFont="1" applyBorder="1"/>
    <xf numFmtId="0" fontId="3" fillId="0" borderId="8" xfId="0" applyFont="1" applyBorder="1"/>
    <xf numFmtId="0" fontId="2" fillId="0" borderId="0" xfId="0" applyFont="1" applyAlignment="1">
      <alignment horizontal="right"/>
    </xf>
    <xf numFmtId="0" fontId="2" fillId="5" borderId="8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10" fillId="0" borderId="0" xfId="0" applyNumberFormat="1" applyFont="1"/>
    <xf numFmtId="0" fontId="2" fillId="0" borderId="22" xfId="0" applyFont="1" applyBorder="1"/>
    <xf numFmtId="0" fontId="3" fillId="0" borderId="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164" fontId="2" fillId="0" borderId="0" xfId="0" applyNumberFormat="1" applyFont="1" applyBorder="1"/>
    <xf numFmtId="0" fontId="0" fillId="0" borderId="0" xfId="0" applyBorder="1"/>
    <xf numFmtId="0" fontId="11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23" xfId="0" applyFont="1" applyBorder="1"/>
  </cellXfs>
  <cellStyles count="2">
    <cellStyle name="Currency" xfId="1" builtinId="4"/>
    <cellStyle name="Normal" xfId="0" builtinId="0"/>
  </cellStyles>
  <dxfs count="6"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79376</xdr:rowOff>
    </xdr:from>
    <xdr:to>
      <xdr:col>2</xdr:col>
      <xdr:colOff>292100</xdr:colOff>
      <xdr:row>1</xdr:row>
      <xdr:rowOff>103522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9512A-7967-4EC0-897E-31BAD8429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9376"/>
          <a:ext cx="1724025" cy="21464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6912B9-E8B3-4EB0-9EEA-C76139E57FFA}" name="Table1" displayName="Table1" ref="A1:A13" totalsRowShown="0" headerRowDxfId="5">
  <autoFilter ref="A1:A13" xr:uid="{BC6912B9-E8B3-4EB0-9EEA-C76139E57FFA}"/>
  <tableColumns count="1">
    <tableColumn id="1" xr3:uid="{FC9C619D-3741-468F-B86C-D72E19F3BC50}" name="SANDWICH SELECTION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547A8F-D473-4639-B4AE-4191D7854084}" name="Table4" displayName="Table4" ref="D23:D29" totalsRowShown="0" headerRowDxfId="2" headerRowBorderDxfId="0" tableBorderDxfId="1">
  <autoFilter ref="D23:D29" xr:uid="{7C547A8F-D473-4639-B4AE-4191D7854084}"/>
  <tableColumns count="1">
    <tableColumn id="1" xr3:uid="{6CD62A6E-EBA9-4D5D-9C19-0DEDF55E2C80}" name="HOT SIDE SELECT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A17C71-14D8-484F-B2D3-6656379F024D}" name="Table3" displayName="Table3" ref="D11:D20" totalsRowShown="0" headerRowDxfId="3">
  <autoFilter ref="D11:D20" xr:uid="{6DA17C71-14D8-484F-B2D3-6656379F024D}"/>
  <tableColumns count="1">
    <tableColumn id="1" xr3:uid="{0C6AA296-0646-493D-BCC9-F8327B24080F}" name="HOT ENTRÉE SELECTION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5BC1FE-5648-4BB5-A7E8-A75CE5DA3B7E}" name="Table2" displayName="Table2" ref="D1:D9" totalsRowShown="0" headerRowDxfId="4">
  <autoFilter ref="D1:D9" xr:uid="{8E5BC1FE-5648-4BB5-A7E8-A75CE5DA3B7E}"/>
  <tableColumns count="1">
    <tableColumn id="1" xr3:uid="{47C21992-8DBE-4398-B00A-BF9158561079}" name="CHEF SALAD SELEC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260A-9A7A-4407-924C-47AFD23A5A5E}">
  <dimension ref="A1:N62"/>
  <sheetViews>
    <sheetView tabSelected="1" topLeftCell="A12" zoomScaleNormal="100" workbookViewId="0">
      <selection activeCell="O29" sqref="O29"/>
    </sheetView>
  </sheetViews>
  <sheetFormatPr baseColWidth="10" defaultColWidth="8.83203125" defaultRowHeight="15" x14ac:dyDescent="0.2"/>
  <cols>
    <col min="1" max="1" width="16.5" customWidth="1"/>
    <col min="2" max="2" width="3.1640625" customWidth="1"/>
    <col min="3" max="3" width="7.5" customWidth="1"/>
    <col min="4" max="4" width="3.83203125" customWidth="1"/>
    <col min="5" max="5" width="7.83203125" customWidth="1"/>
    <col min="6" max="6" width="2" customWidth="1"/>
    <col min="7" max="7" width="2.83203125" customWidth="1"/>
    <col min="8" max="8" width="0.5" customWidth="1"/>
    <col min="9" max="9" width="11.5" customWidth="1"/>
    <col min="10" max="10" width="7.1640625" customWidth="1"/>
    <col min="11" max="11" width="2.83203125" customWidth="1"/>
    <col min="12" max="12" width="7.5" customWidth="1"/>
    <col min="13" max="13" width="5.5" customWidth="1"/>
    <col min="14" max="14" width="7.33203125" customWidth="1"/>
  </cols>
  <sheetData>
    <row r="1" spans="1:14" ht="15" customHeight="1" x14ac:dyDescent="0.2">
      <c r="A1" s="35"/>
      <c r="B1" s="35"/>
      <c r="C1" s="35"/>
      <c r="D1" s="35"/>
      <c r="E1" s="35"/>
      <c r="F1" s="35"/>
      <c r="G1" s="1"/>
      <c r="H1" s="1"/>
      <c r="I1" s="1"/>
      <c r="J1" s="42" t="s">
        <v>33</v>
      </c>
      <c r="K1" s="42"/>
      <c r="L1" s="42"/>
      <c r="M1" s="42"/>
      <c r="N1" s="42"/>
    </row>
    <row r="2" spans="1:14" x14ac:dyDescent="0.2">
      <c r="A2" s="35"/>
      <c r="B2" s="35"/>
      <c r="C2" s="35"/>
      <c r="D2" s="35"/>
      <c r="E2" s="35"/>
      <c r="F2" s="35"/>
      <c r="G2" s="1"/>
      <c r="H2" s="1"/>
      <c r="I2" s="1"/>
      <c r="J2" s="42"/>
      <c r="K2" s="42"/>
      <c r="L2" s="42"/>
      <c r="M2" s="42"/>
      <c r="N2" s="42"/>
    </row>
    <row r="3" spans="1:14" x14ac:dyDescent="0.2">
      <c r="A3" s="2" t="s">
        <v>0</v>
      </c>
      <c r="B3" s="41"/>
      <c r="C3" s="41"/>
      <c r="D3" s="41"/>
      <c r="E3" s="41"/>
      <c r="F3" s="41"/>
      <c r="G3" s="2"/>
      <c r="H3" s="2"/>
      <c r="I3" s="2"/>
      <c r="J3" s="2"/>
      <c r="K3" s="39" t="s">
        <v>5</v>
      </c>
      <c r="L3" s="39"/>
      <c r="M3" s="39"/>
      <c r="N3" s="6"/>
    </row>
    <row r="4" spans="1:14" x14ac:dyDescent="0.2">
      <c r="A4" s="2" t="s">
        <v>2</v>
      </c>
      <c r="B4" s="40"/>
      <c r="C4" s="40"/>
      <c r="D4" s="40"/>
      <c r="E4" s="40"/>
      <c r="F4" s="40"/>
      <c r="G4" s="2"/>
      <c r="H4" s="2"/>
      <c r="I4" s="2"/>
      <c r="J4" s="2"/>
      <c r="K4" s="39" t="s">
        <v>26</v>
      </c>
      <c r="L4" s="39"/>
      <c r="M4" s="39"/>
      <c r="N4" s="4">
        <f>SUM(E11:E14)+SUM(N11:N13)+SUM(E23:E25)+SUM(E28)+SUM(E19:E20)+SUM(E31:E40)+SUM(N37:N44)</f>
        <v>0</v>
      </c>
    </row>
    <row r="5" spans="1:14" x14ac:dyDescent="0.2">
      <c r="A5" s="2" t="s">
        <v>1</v>
      </c>
      <c r="B5" s="40"/>
      <c r="C5" s="40"/>
      <c r="D5" s="40"/>
      <c r="E5" s="40"/>
      <c r="F5" s="40"/>
      <c r="G5" s="2"/>
      <c r="H5" s="2"/>
      <c r="I5" s="2"/>
      <c r="J5" s="2"/>
      <c r="K5" s="39" t="s">
        <v>6</v>
      </c>
      <c r="L5" s="39"/>
      <c r="M5" s="39"/>
      <c r="N5" s="4">
        <f>N4*0.06625</f>
        <v>0</v>
      </c>
    </row>
    <row r="6" spans="1:14" x14ac:dyDescent="0.2">
      <c r="A6" s="2" t="s">
        <v>3</v>
      </c>
      <c r="B6" s="40"/>
      <c r="C6" s="40"/>
      <c r="D6" s="40"/>
      <c r="E6" s="40"/>
      <c r="F6" s="40"/>
      <c r="G6" s="2"/>
      <c r="H6" s="2"/>
      <c r="I6" s="2"/>
      <c r="J6" s="2"/>
      <c r="K6" s="39" t="s">
        <v>27</v>
      </c>
      <c r="L6" s="39"/>
      <c r="M6" s="39"/>
      <c r="N6" s="4">
        <f>SUM(N3:N5)</f>
        <v>0</v>
      </c>
    </row>
    <row r="7" spans="1:14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6" x14ac:dyDescent="0.2">
      <c r="A8" s="43" t="s">
        <v>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6" thickBot="1" x14ac:dyDescent="0.25">
      <c r="A9" s="21" t="s">
        <v>8</v>
      </c>
      <c r="B9" s="48"/>
      <c r="C9" s="48"/>
      <c r="D9" s="48"/>
      <c r="E9" s="22" t="s">
        <v>14</v>
      </c>
      <c r="F9" s="26"/>
      <c r="G9" s="26"/>
      <c r="H9" s="26"/>
      <c r="I9" s="23" t="s">
        <v>9</v>
      </c>
      <c r="J9" s="27"/>
      <c r="K9" s="22" t="s">
        <v>4</v>
      </c>
      <c r="L9" s="24"/>
      <c r="M9" s="46"/>
      <c r="N9" s="47"/>
    </row>
    <row r="10" spans="1:14" x14ac:dyDescent="0.2">
      <c r="A10" s="2"/>
      <c r="B10" s="2"/>
      <c r="C10" s="2"/>
      <c r="D10" s="3" t="s">
        <v>12</v>
      </c>
      <c r="E10" s="3" t="s">
        <v>13</v>
      </c>
      <c r="F10" s="3"/>
      <c r="G10" s="3"/>
      <c r="H10" s="2"/>
      <c r="I10" s="2"/>
      <c r="J10" s="2"/>
      <c r="K10" s="2"/>
      <c r="L10" s="2"/>
      <c r="M10" s="3" t="s">
        <v>12</v>
      </c>
      <c r="N10" s="3" t="s">
        <v>13</v>
      </c>
    </row>
    <row r="11" spans="1:14" x14ac:dyDescent="0.2">
      <c r="A11" s="2" t="s">
        <v>34</v>
      </c>
      <c r="B11" s="2" t="s">
        <v>11</v>
      </c>
      <c r="C11" s="4">
        <v>6.75</v>
      </c>
      <c r="D11" s="9"/>
      <c r="E11" s="4">
        <f>C11*D11</f>
        <v>0</v>
      </c>
      <c r="F11" s="4"/>
      <c r="G11" s="4"/>
      <c r="H11" s="2"/>
      <c r="I11" s="2" t="s">
        <v>10</v>
      </c>
      <c r="J11" s="2"/>
      <c r="K11" s="2" t="s">
        <v>11</v>
      </c>
      <c r="L11" s="4">
        <v>2.95</v>
      </c>
      <c r="M11" s="9"/>
      <c r="N11" s="4">
        <f>M11*L11</f>
        <v>0</v>
      </c>
    </row>
    <row r="12" spans="1:14" x14ac:dyDescent="0.2">
      <c r="A12" s="2" t="s">
        <v>35</v>
      </c>
      <c r="B12" s="2" t="s">
        <v>11</v>
      </c>
      <c r="C12" s="4">
        <v>6.95</v>
      </c>
      <c r="D12" s="10"/>
      <c r="E12" s="4">
        <f t="shared" ref="E12:E14" si="0">C12*D12</f>
        <v>0</v>
      </c>
      <c r="F12" s="4"/>
      <c r="G12" s="4"/>
      <c r="H12" s="2"/>
      <c r="I12" s="2" t="s">
        <v>38</v>
      </c>
      <c r="J12" s="2"/>
      <c r="K12" s="2" t="s">
        <v>11</v>
      </c>
      <c r="L12" s="4">
        <v>3.95</v>
      </c>
      <c r="M12" s="9"/>
      <c r="N12" s="4">
        <f t="shared" ref="N12:N14" si="1">M12*L12</f>
        <v>0</v>
      </c>
    </row>
    <row r="13" spans="1:14" x14ac:dyDescent="0.2">
      <c r="A13" s="2" t="s">
        <v>36</v>
      </c>
      <c r="B13" s="2" t="s">
        <v>11</v>
      </c>
      <c r="C13" s="4">
        <v>12.95</v>
      </c>
      <c r="D13" s="10"/>
      <c r="E13" s="4">
        <f t="shared" ref="E13" si="2">C13*D13</f>
        <v>0</v>
      </c>
      <c r="F13" s="4"/>
      <c r="G13" s="4"/>
      <c r="H13" s="2"/>
      <c r="I13" s="2" t="s">
        <v>39</v>
      </c>
      <c r="J13" s="2"/>
      <c r="K13" s="2" t="s">
        <v>11</v>
      </c>
      <c r="L13" s="4">
        <v>5.95</v>
      </c>
      <c r="M13" s="10"/>
      <c r="N13" s="4">
        <f t="shared" ref="N13" si="3">M13*L13</f>
        <v>0</v>
      </c>
    </row>
    <row r="14" spans="1:14" x14ac:dyDescent="0.2">
      <c r="A14" s="2" t="s">
        <v>37</v>
      </c>
      <c r="B14" s="2" t="s">
        <v>11</v>
      </c>
      <c r="C14" s="4">
        <v>4.95</v>
      </c>
      <c r="D14" s="9"/>
      <c r="E14" s="4">
        <f t="shared" si="0"/>
        <v>0</v>
      </c>
      <c r="F14" s="4"/>
      <c r="G14" s="4"/>
      <c r="H14" s="2"/>
      <c r="I14" s="2"/>
      <c r="J14" s="2"/>
      <c r="K14" s="2"/>
      <c r="L14" s="4"/>
      <c r="M14" s="70"/>
      <c r="N14" s="4"/>
    </row>
    <row r="15" spans="1:14" ht="12.75" customHeight="1" thickBot="1" x14ac:dyDescent="0.25"/>
    <row r="16" spans="1:14" x14ac:dyDescent="0.2">
      <c r="A16" s="49" t="s">
        <v>15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1:14" ht="16" thickBot="1" x14ac:dyDescent="0.25">
      <c r="A17" s="21" t="s">
        <v>8</v>
      </c>
      <c r="B17" s="48"/>
      <c r="C17" s="48"/>
      <c r="D17" s="48"/>
      <c r="E17" s="22" t="s">
        <v>14</v>
      </c>
      <c r="F17" s="26"/>
      <c r="G17" s="26"/>
      <c r="H17" s="26"/>
      <c r="I17" s="23" t="s">
        <v>9</v>
      </c>
      <c r="J17" s="27"/>
      <c r="K17" s="22" t="s">
        <v>4</v>
      </c>
      <c r="L17" s="24"/>
      <c r="M17" s="46"/>
      <c r="N17" s="47"/>
    </row>
    <row r="18" spans="1:14" x14ac:dyDescent="0.2">
      <c r="A18" s="5" t="s">
        <v>24</v>
      </c>
      <c r="D18" s="3" t="s">
        <v>12</v>
      </c>
      <c r="E18" s="3" t="s">
        <v>13</v>
      </c>
      <c r="F18" s="5"/>
    </row>
    <row r="19" spans="1:14" x14ac:dyDescent="0.2">
      <c r="A19" s="2" t="s">
        <v>46</v>
      </c>
      <c r="B19" s="2" t="s">
        <v>11</v>
      </c>
      <c r="C19" s="74">
        <v>16.95</v>
      </c>
      <c r="D19" s="9"/>
      <c r="E19" s="11">
        <f>D19*C19</f>
        <v>0</v>
      </c>
      <c r="F19" s="2"/>
      <c r="G19" s="37" t="s">
        <v>86</v>
      </c>
      <c r="H19" s="38"/>
      <c r="I19" s="38"/>
      <c r="J19" s="38"/>
      <c r="K19" s="38"/>
      <c r="L19" s="38"/>
      <c r="M19" s="25" t="s">
        <v>12</v>
      </c>
      <c r="N19" s="2"/>
    </row>
    <row r="20" spans="1:14" x14ac:dyDescent="0.2">
      <c r="A20" s="2" t="s">
        <v>47</v>
      </c>
      <c r="B20" s="2" t="s">
        <v>11</v>
      </c>
      <c r="C20" s="74">
        <v>19.95</v>
      </c>
      <c r="D20" s="10"/>
      <c r="E20" s="11">
        <f t="shared" ref="E20:E29" si="4">D20*C20</f>
        <v>0</v>
      </c>
      <c r="F20" s="2"/>
      <c r="G20" s="7">
        <v>1</v>
      </c>
      <c r="H20" s="2"/>
      <c r="I20" s="36"/>
      <c r="J20" s="36"/>
      <c r="K20" s="36"/>
      <c r="L20" s="36"/>
      <c r="M20" s="31"/>
      <c r="N20" s="2"/>
    </row>
    <row r="21" spans="1:14" x14ac:dyDescent="0.2">
      <c r="A21" s="2"/>
      <c r="B21" s="2"/>
      <c r="C21" s="6"/>
      <c r="D21" s="70"/>
      <c r="E21" s="11"/>
      <c r="F21" s="2"/>
      <c r="G21" s="7">
        <v>2</v>
      </c>
      <c r="H21" s="2"/>
      <c r="I21" s="36"/>
      <c r="J21" s="36"/>
      <c r="K21" s="36"/>
      <c r="L21" s="36"/>
      <c r="M21" s="31"/>
      <c r="N21" s="2"/>
    </row>
    <row r="22" spans="1:14" x14ac:dyDescent="0.2">
      <c r="A22" s="5" t="s">
        <v>45</v>
      </c>
      <c r="B22" s="2"/>
      <c r="C22" s="6"/>
      <c r="D22" s="70"/>
      <c r="E22" s="11"/>
      <c r="F22" s="2"/>
      <c r="G22" s="8">
        <v>3</v>
      </c>
      <c r="H22" s="9"/>
      <c r="I22" s="36"/>
      <c r="J22" s="36"/>
      <c r="K22" s="36"/>
      <c r="L22" s="36"/>
      <c r="M22" s="31"/>
      <c r="N22" s="2"/>
    </row>
    <row r="23" spans="1:14" x14ac:dyDescent="0.2">
      <c r="A23" s="2" t="s">
        <v>48</v>
      </c>
      <c r="B23" s="2" t="s">
        <v>11</v>
      </c>
      <c r="C23" s="4">
        <v>2.95</v>
      </c>
      <c r="D23" s="9"/>
      <c r="E23" s="11">
        <f t="shared" si="4"/>
        <v>0</v>
      </c>
      <c r="F23" s="2"/>
      <c r="G23" s="70"/>
      <c r="H23" s="70"/>
      <c r="I23" s="71"/>
      <c r="J23" s="71"/>
      <c r="K23" s="71"/>
      <c r="L23" s="71"/>
      <c r="M23" s="72"/>
      <c r="N23" s="2"/>
    </row>
    <row r="24" spans="1:14" x14ac:dyDescent="0.2">
      <c r="A24" s="2" t="s">
        <v>49</v>
      </c>
      <c r="B24" s="2" t="s">
        <v>11</v>
      </c>
      <c r="C24" s="4">
        <v>2.5</v>
      </c>
      <c r="D24" s="10"/>
      <c r="E24" s="11">
        <f t="shared" si="4"/>
        <v>0</v>
      </c>
      <c r="F24" s="2"/>
      <c r="G24" s="77" t="s">
        <v>87</v>
      </c>
      <c r="H24" s="76"/>
      <c r="I24" s="76"/>
      <c r="J24" s="76"/>
      <c r="K24" s="76"/>
      <c r="L24" s="76"/>
      <c r="M24" s="25" t="s">
        <v>12</v>
      </c>
      <c r="N24" s="2"/>
    </row>
    <row r="25" spans="1:14" x14ac:dyDescent="0.2">
      <c r="A25" s="2" t="s">
        <v>38</v>
      </c>
      <c r="B25" s="2" t="s">
        <v>11</v>
      </c>
      <c r="C25" s="4">
        <v>2.95</v>
      </c>
      <c r="D25" s="10"/>
      <c r="E25" s="11">
        <f t="shared" si="4"/>
        <v>0</v>
      </c>
      <c r="F25" s="2"/>
      <c r="G25" s="7">
        <v>1</v>
      </c>
      <c r="H25" s="34"/>
      <c r="I25" s="73"/>
      <c r="J25" s="73"/>
      <c r="K25" s="73"/>
      <c r="L25" s="73"/>
      <c r="M25" s="86"/>
      <c r="N25" s="2"/>
    </row>
    <row r="26" spans="1:14" x14ac:dyDescent="0.2">
      <c r="A26" s="2"/>
      <c r="B26" s="2"/>
      <c r="C26" s="4"/>
      <c r="D26" s="70"/>
      <c r="E26" s="11"/>
      <c r="F26" s="2"/>
      <c r="G26" s="8">
        <v>2</v>
      </c>
      <c r="H26" s="9"/>
      <c r="I26" s="73"/>
      <c r="J26" s="73"/>
      <c r="K26" s="73"/>
      <c r="L26" s="73"/>
      <c r="M26" s="30"/>
      <c r="N26" s="2"/>
    </row>
    <row r="27" spans="1:14" x14ac:dyDescent="0.2">
      <c r="A27" s="5" t="s">
        <v>50</v>
      </c>
      <c r="B27" s="2"/>
      <c r="C27" s="4"/>
      <c r="D27" s="70"/>
      <c r="E27" s="11"/>
      <c r="F27" s="2"/>
      <c r="G27" s="70"/>
      <c r="H27" s="70"/>
      <c r="I27" s="71"/>
      <c r="J27" s="71"/>
      <c r="K27" s="71"/>
      <c r="L27" s="71"/>
      <c r="M27" s="72"/>
      <c r="N27" s="2"/>
    </row>
    <row r="28" spans="1:14" x14ac:dyDescent="0.2">
      <c r="A28" s="2" t="s">
        <v>51</v>
      </c>
      <c r="B28" s="2" t="s">
        <v>11</v>
      </c>
      <c r="C28" s="4">
        <v>19.95</v>
      </c>
      <c r="D28" s="9"/>
      <c r="E28" s="11">
        <f t="shared" si="4"/>
        <v>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4"/>
      <c r="D29" s="75"/>
      <c r="E29" s="11"/>
      <c r="F29" s="2"/>
      <c r="G29" s="87" t="s">
        <v>16</v>
      </c>
      <c r="H29" s="88"/>
      <c r="I29" s="88"/>
      <c r="J29" s="88"/>
      <c r="K29" s="88"/>
      <c r="L29" s="88"/>
      <c r="M29" s="25" t="s">
        <v>12</v>
      </c>
      <c r="N29" s="2"/>
    </row>
    <row r="30" spans="1:14" x14ac:dyDescent="0.2">
      <c r="A30" s="5" t="s">
        <v>52</v>
      </c>
      <c r="B30" s="2"/>
      <c r="C30" s="4"/>
      <c r="D30" s="70"/>
      <c r="E30" s="2"/>
      <c r="F30" s="2"/>
      <c r="G30" s="89">
        <v>1</v>
      </c>
      <c r="H30" s="75"/>
      <c r="I30" s="73"/>
      <c r="J30" s="73"/>
      <c r="K30" s="73"/>
      <c r="L30" s="73"/>
      <c r="M30" s="31"/>
      <c r="N30" s="2"/>
    </row>
    <row r="31" spans="1:14" x14ac:dyDescent="0.2">
      <c r="A31" s="82" t="s">
        <v>59</v>
      </c>
      <c r="B31" s="2"/>
      <c r="C31" s="4">
        <v>125</v>
      </c>
      <c r="D31" s="2"/>
      <c r="E31" s="4">
        <f>D31*C31</f>
        <v>0</v>
      </c>
      <c r="F31" s="2"/>
      <c r="G31" s="7">
        <v>2</v>
      </c>
      <c r="H31" s="70"/>
      <c r="I31" s="73"/>
      <c r="J31" s="73"/>
      <c r="K31" s="73"/>
      <c r="L31" s="73"/>
      <c r="M31" s="31"/>
      <c r="N31" s="2"/>
    </row>
    <row r="32" spans="1:14" x14ac:dyDescent="0.2">
      <c r="A32" s="82" t="s">
        <v>60</v>
      </c>
      <c r="B32" s="2"/>
      <c r="C32" s="4">
        <v>250</v>
      </c>
      <c r="D32" s="9"/>
      <c r="E32" s="4">
        <f t="shared" ref="E32:E40" si="5">D32*C32</f>
        <v>0</v>
      </c>
      <c r="F32" s="2"/>
      <c r="G32" s="7"/>
      <c r="H32" s="70"/>
      <c r="I32" s="71"/>
      <c r="J32" s="71"/>
      <c r="K32" s="71"/>
      <c r="L32" s="71"/>
      <c r="M32" s="29"/>
      <c r="N32" s="2"/>
    </row>
    <row r="33" spans="1:14" x14ac:dyDescent="0.2">
      <c r="A33" s="82" t="s">
        <v>61</v>
      </c>
      <c r="B33" s="2"/>
      <c r="C33" s="4">
        <v>150</v>
      </c>
      <c r="D33" s="10"/>
      <c r="E33" s="4">
        <f t="shared" si="5"/>
        <v>0</v>
      </c>
      <c r="F33" s="2"/>
      <c r="G33" s="7">
        <v>1</v>
      </c>
      <c r="H33" s="70"/>
      <c r="I33" s="71"/>
      <c r="J33" s="71"/>
      <c r="K33" s="71"/>
      <c r="L33" s="71"/>
      <c r="M33" s="31"/>
      <c r="N33" s="2"/>
    </row>
    <row r="34" spans="1:14" x14ac:dyDescent="0.2">
      <c r="A34" s="82" t="s">
        <v>62</v>
      </c>
      <c r="B34" s="2"/>
      <c r="C34" s="4">
        <v>300</v>
      </c>
      <c r="D34" s="12"/>
      <c r="E34" s="4">
        <f t="shared" si="5"/>
        <v>0</v>
      </c>
      <c r="F34" s="2"/>
      <c r="G34" s="8">
        <v>2</v>
      </c>
      <c r="H34" s="9"/>
      <c r="I34" s="71"/>
      <c r="J34" s="71"/>
      <c r="K34" s="71"/>
      <c r="L34" s="71"/>
      <c r="M34" s="31"/>
      <c r="N34" s="2"/>
    </row>
    <row r="35" spans="1:14" x14ac:dyDescent="0.2">
      <c r="A35" s="82" t="s">
        <v>58</v>
      </c>
      <c r="B35" s="2"/>
      <c r="C35" s="4">
        <v>65</v>
      </c>
      <c r="D35" s="12"/>
      <c r="E35" s="4">
        <f t="shared" si="5"/>
        <v>0</v>
      </c>
      <c r="F35" s="2"/>
      <c r="G35" s="70"/>
      <c r="H35" s="70"/>
      <c r="M35" s="72"/>
      <c r="N35" s="2"/>
    </row>
    <row r="36" spans="1:14" ht="14.25" customHeight="1" x14ac:dyDescent="0.2">
      <c r="A36" s="82" t="s">
        <v>53</v>
      </c>
      <c r="B36" s="2"/>
      <c r="C36" s="4">
        <v>130</v>
      </c>
      <c r="D36" s="12"/>
      <c r="E36" s="4">
        <f t="shared" si="5"/>
        <v>0</v>
      </c>
      <c r="F36" s="2"/>
      <c r="G36" s="2"/>
      <c r="H36" s="2"/>
      <c r="I36" s="5" t="s">
        <v>17</v>
      </c>
      <c r="J36" s="2"/>
      <c r="K36" s="2"/>
      <c r="L36" s="2"/>
      <c r="M36" s="3" t="s">
        <v>12</v>
      </c>
      <c r="N36" s="3" t="s">
        <v>13</v>
      </c>
    </row>
    <row r="37" spans="1:14" x14ac:dyDescent="0.2">
      <c r="A37" s="82" t="s">
        <v>54</v>
      </c>
      <c r="B37" s="2"/>
      <c r="C37" s="4">
        <v>60</v>
      </c>
      <c r="D37" s="10"/>
      <c r="E37" s="4">
        <f t="shared" si="5"/>
        <v>0</v>
      </c>
      <c r="F37" s="2"/>
      <c r="G37" s="2"/>
      <c r="H37" s="2"/>
      <c r="I37" s="2" t="s">
        <v>40</v>
      </c>
      <c r="J37" s="2"/>
      <c r="K37" s="4" t="s">
        <v>11</v>
      </c>
      <c r="L37" s="4">
        <v>2.25</v>
      </c>
      <c r="M37" s="9"/>
      <c r="N37" s="4">
        <f>M37*L37</f>
        <v>0</v>
      </c>
    </row>
    <row r="38" spans="1:14" x14ac:dyDescent="0.2">
      <c r="A38" s="82" t="s">
        <v>55</v>
      </c>
      <c r="B38" s="2"/>
      <c r="C38" s="4">
        <v>100</v>
      </c>
      <c r="D38" s="10"/>
      <c r="E38" s="4">
        <f t="shared" si="5"/>
        <v>0</v>
      </c>
      <c r="F38" s="2"/>
      <c r="G38" s="2"/>
      <c r="H38" s="2"/>
      <c r="I38" s="2" t="s">
        <v>41</v>
      </c>
      <c r="J38" s="2"/>
      <c r="K38" s="4" t="s">
        <v>11</v>
      </c>
      <c r="L38" s="4">
        <v>2.95</v>
      </c>
      <c r="M38" s="10"/>
      <c r="N38" s="4">
        <f t="shared" ref="N38:N43" si="6">M38*L38</f>
        <v>0</v>
      </c>
    </row>
    <row r="39" spans="1:14" x14ac:dyDescent="0.2">
      <c r="A39" s="82" t="s">
        <v>56</v>
      </c>
      <c r="B39" s="2"/>
      <c r="C39" s="4">
        <v>75</v>
      </c>
      <c r="D39" s="75"/>
      <c r="E39" s="4">
        <f t="shared" si="5"/>
        <v>0</v>
      </c>
      <c r="F39" s="2"/>
      <c r="G39" s="2"/>
      <c r="H39" s="2"/>
      <c r="I39" s="2" t="s">
        <v>42</v>
      </c>
      <c r="J39" s="2"/>
      <c r="K39" s="4" t="s">
        <v>11</v>
      </c>
      <c r="L39" s="4">
        <v>2.95</v>
      </c>
      <c r="M39" s="10"/>
      <c r="N39" s="4">
        <f t="shared" si="6"/>
        <v>0</v>
      </c>
    </row>
    <row r="40" spans="1:14" x14ac:dyDescent="0.2">
      <c r="A40" s="82" t="s">
        <v>57</v>
      </c>
      <c r="B40" s="2"/>
      <c r="C40" s="4">
        <v>150</v>
      </c>
      <c r="D40" s="9"/>
      <c r="E40" s="4">
        <f t="shared" si="5"/>
        <v>0</v>
      </c>
      <c r="F40" s="2"/>
      <c r="G40" s="2"/>
      <c r="H40" s="2"/>
      <c r="I40" s="2" t="s">
        <v>43</v>
      </c>
      <c r="J40" s="2"/>
      <c r="K40" s="4" t="s">
        <v>11</v>
      </c>
      <c r="L40" s="4">
        <v>2.95</v>
      </c>
      <c r="M40" s="10"/>
      <c r="N40" s="4">
        <f t="shared" si="6"/>
        <v>0</v>
      </c>
    </row>
    <row r="41" spans="1:14" x14ac:dyDescent="0.2">
      <c r="A41" s="2"/>
      <c r="B41" s="2"/>
      <c r="C41" s="4"/>
      <c r="D41" s="70"/>
      <c r="E41" s="4"/>
      <c r="F41" s="2"/>
      <c r="G41" s="2"/>
      <c r="H41" s="2"/>
      <c r="I41" s="2" t="s">
        <v>44</v>
      </c>
      <c r="J41" s="2"/>
      <c r="K41" s="4" t="s">
        <v>11</v>
      </c>
      <c r="L41" s="4">
        <v>2.95</v>
      </c>
      <c r="M41" s="10"/>
      <c r="N41" s="4">
        <f t="shared" si="6"/>
        <v>0</v>
      </c>
    </row>
    <row r="42" spans="1:14" x14ac:dyDescent="0.2">
      <c r="A42" s="2"/>
      <c r="B42" s="2"/>
      <c r="C42" s="4"/>
      <c r="D42" s="70"/>
      <c r="E42" s="4"/>
      <c r="F42" s="2"/>
      <c r="G42" s="2"/>
      <c r="H42" s="2"/>
      <c r="I42" s="2" t="s">
        <v>63</v>
      </c>
      <c r="J42" s="2"/>
      <c r="K42" s="4" t="s">
        <v>11</v>
      </c>
      <c r="L42" s="4">
        <v>1.75</v>
      </c>
      <c r="M42" s="10"/>
      <c r="N42" s="4">
        <f t="shared" si="6"/>
        <v>0</v>
      </c>
    </row>
    <row r="43" spans="1:14" x14ac:dyDescent="0.2">
      <c r="A43" s="2"/>
      <c r="B43" s="2"/>
      <c r="C43" s="4"/>
      <c r="D43" s="70"/>
      <c r="E43" s="4"/>
      <c r="F43" s="2"/>
      <c r="G43" s="2"/>
      <c r="H43" s="2"/>
      <c r="I43" s="2" t="s">
        <v>64</v>
      </c>
      <c r="J43" s="2"/>
      <c r="K43" s="4" t="s">
        <v>11</v>
      </c>
      <c r="L43" s="4">
        <v>1.95</v>
      </c>
      <c r="M43" s="10"/>
      <c r="N43" s="4">
        <f t="shared" ref="N43" si="7">M43*L43</f>
        <v>0</v>
      </c>
    </row>
    <row r="44" spans="1:14" x14ac:dyDescent="0.2">
      <c r="A44" s="85" t="s">
        <v>25</v>
      </c>
      <c r="B44" s="85"/>
      <c r="C44" s="85"/>
      <c r="D44" s="85"/>
      <c r="E44" s="85"/>
      <c r="F44" s="2"/>
      <c r="G44" s="2"/>
      <c r="H44" s="2"/>
      <c r="I44" s="2" t="s">
        <v>65</v>
      </c>
      <c r="J44" s="2"/>
      <c r="K44" s="4" t="s">
        <v>11</v>
      </c>
      <c r="L44" s="4">
        <v>1.95</v>
      </c>
      <c r="M44" s="10"/>
      <c r="N44" s="4">
        <f t="shared" ref="N39:N46" si="8">M44*L44</f>
        <v>0</v>
      </c>
    </row>
    <row r="45" spans="1:14" x14ac:dyDescent="0.2">
      <c r="A45" s="2"/>
      <c r="B45" s="2"/>
      <c r="C45" s="4"/>
      <c r="D45" s="70"/>
      <c r="E45" s="2"/>
      <c r="F45" s="2"/>
      <c r="G45" s="2"/>
      <c r="H45" s="2"/>
      <c r="I45" s="2"/>
      <c r="J45" s="33"/>
      <c r="K45" s="33"/>
      <c r="L45" s="4"/>
      <c r="M45" s="84"/>
      <c r="N45" s="4"/>
    </row>
    <row r="46" spans="1:14" ht="16" thickBot="1" x14ac:dyDescent="0.25">
      <c r="A46" s="2"/>
      <c r="B46" s="2"/>
      <c r="C46" s="4"/>
      <c r="D46" s="2"/>
      <c r="E46" s="2"/>
      <c r="F46" s="2"/>
      <c r="G46" s="2"/>
      <c r="H46" s="2"/>
      <c r="I46" s="2"/>
      <c r="J46" s="33"/>
      <c r="K46" s="33"/>
      <c r="L46" s="4"/>
      <c r="M46" s="83"/>
      <c r="N46" s="4"/>
    </row>
    <row r="47" spans="1:14" x14ac:dyDescent="0.2">
      <c r="A47" s="14" t="s">
        <v>23</v>
      </c>
      <c r="B47" s="59"/>
      <c r="C47" s="59"/>
      <c r="D47" s="59"/>
      <c r="E47" s="59"/>
      <c r="F47" s="60"/>
      <c r="G47" s="2"/>
      <c r="H47" s="2"/>
      <c r="I47" s="13" t="s">
        <v>18</v>
      </c>
      <c r="J47" s="53" t="s">
        <v>32</v>
      </c>
      <c r="K47" s="53"/>
      <c r="L47" s="53"/>
      <c r="M47" s="78"/>
      <c r="N47" s="54"/>
    </row>
    <row r="48" spans="1:14" x14ac:dyDescent="0.2">
      <c r="A48" s="15" t="s">
        <v>19</v>
      </c>
      <c r="B48" s="57"/>
      <c r="C48" s="57"/>
      <c r="D48" s="57"/>
      <c r="E48" s="57"/>
      <c r="F48" s="58"/>
      <c r="G48" s="2"/>
      <c r="H48" s="2"/>
      <c r="I48" s="61"/>
      <c r="J48" s="62"/>
      <c r="K48" s="62"/>
      <c r="L48" s="62"/>
      <c r="M48" s="62"/>
      <c r="N48" s="63"/>
    </row>
    <row r="49" spans="1:14" x14ac:dyDescent="0.2">
      <c r="A49" s="16" t="s">
        <v>20</v>
      </c>
      <c r="B49" s="55"/>
      <c r="C49" s="55"/>
      <c r="D49" s="17" t="s">
        <v>21</v>
      </c>
      <c r="E49" s="55"/>
      <c r="F49" s="56"/>
      <c r="G49" s="2"/>
      <c r="H49" s="2"/>
      <c r="I49" s="64"/>
      <c r="J49" s="65"/>
      <c r="K49" s="65"/>
      <c r="L49" s="65"/>
      <c r="M49" s="65"/>
      <c r="N49" s="66"/>
    </row>
    <row r="50" spans="1:14" ht="16" thickBot="1" x14ac:dyDescent="0.25">
      <c r="A50" s="18" t="s">
        <v>22</v>
      </c>
      <c r="B50" s="52"/>
      <c r="C50" s="52"/>
      <c r="D50" s="19"/>
      <c r="E50" s="19"/>
      <c r="F50" s="20"/>
      <c r="I50" s="67"/>
      <c r="J50" s="68"/>
      <c r="K50" s="68"/>
      <c r="L50" s="68"/>
      <c r="M50" s="68"/>
      <c r="N50" s="69"/>
    </row>
    <row r="53" spans="1:14" x14ac:dyDescent="0.2">
      <c r="I53" s="79"/>
      <c r="J53" s="70"/>
      <c r="K53" s="80"/>
      <c r="L53" s="70"/>
      <c r="M53" s="70"/>
      <c r="N53" s="81"/>
    </row>
    <row r="54" spans="1:14" x14ac:dyDescent="0.2">
      <c r="I54" s="70"/>
      <c r="J54" s="70"/>
      <c r="K54" s="80"/>
      <c r="L54" s="70"/>
      <c r="M54" s="80"/>
      <c r="N54" s="81"/>
    </row>
    <row r="55" spans="1:14" x14ac:dyDescent="0.2">
      <c r="I55" s="70"/>
      <c r="J55" s="70"/>
      <c r="K55" s="80"/>
      <c r="L55" s="70"/>
      <c r="M55" s="80"/>
      <c r="N55" s="81"/>
    </row>
    <row r="56" spans="1:14" x14ac:dyDescent="0.2">
      <c r="I56" s="70"/>
      <c r="J56" s="70"/>
      <c r="K56" s="80"/>
      <c r="L56" s="70"/>
      <c r="M56" s="80"/>
      <c r="N56" s="81"/>
    </row>
    <row r="57" spans="1:14" x14ac:dyDescent="0.2">
      <c r="I57" s="70"/>
      <c r="J57" s="70"/>
      <c r="K57" s="80"/>
      <c r="L57" s="81"/>
      <c r="M57" s="80"/>
      <c r="N57" s="81"/>
    </row>
    <row r="58" spans="1:14" x14ac:dyDescent="0.2">
      <c r="I58" s="70"/>
      <c r="J58" s="70"/>
      <c r="K58" s="80"/>
      <c r="L58" s="81"/>
      <c r="M58" s="80"/>
      <c r="N58" s="81"/>
    </row>
    <row r="59" spans="1:14" x14ac:dyDescent="0.2">
      <c r="I59" s="70"/>
      <c r="J59" s="70"/>
      <c r="K59" s="80"/>
      <c r="L59" s="81"/>
      <c r="M59" s="80"/>
      <c r="N59" s="81"/>
    </row>
    <row r="60" spans="1:14" x14ac:dyDescent="0.2">
      <c r="I60" s="70"/>
      <c r="J60" s="70"/>
      <c r="K60" s="80"/>
      <c r="L60" s="70"/>
      <c r="M60" s="80"/>
      <c r="N60" s="81"/>
    </row>
    <row r="61" spans="1:14" x14ac:dyDescent="0.2">
      <c r="I61" s="70"/>
      <c r="J61" s="70"/>
      <c r="K61" s="80"/>
      <c r="L61" s="70"/>
      <c r="M61" s="80"/>
      <c r="N61" s="81"/>
    </row>
    <row r="62" spans="1:14" x14ac:dyDescent="0.2">
      <c r="I62" s="81"/>
      <c r="J62" s="81"/>
      <c r="K62" s="81"/>
      <c r="L62" s="81"/>
      <c r="M62" s="81"/>
      <c r="N62" s="81"/>
    </row>
  </sheetData>
  <mergeCells count="40">
    <mergeCell ref="A44:E44"/>
    <mergeCell ref="I26:L26"/>
    <mergeCell ref="I32:L32"/>
    <mergeCell ref="I34:L34"/>
    <mergeCell ref="I30:L30"/>
    <mergeCell ref="I31:L31"/>
    <mergeCell ref="G24:L24"/>
    <mergeCell ref="I20:L20"/>
    <mergeCell ref="I21:L21"/>
    <mergeCell ref="I22:L22"/>
    <mergeCell ref="I23:L23"/>
    <mergeCell ref="I25:L25"/>
    <mergeCell ref="A16:N16"/>
    <mergeCell ref="B17:D17"/>
    <mergeCell ref="M17:N17"/>
    <mergeCell ref="B50:C50"/>
    <mergeCell ref="J47:N47"/>
    <mergeCell ref="B49:C49"/>
    <mergeCell ref="E49:F49"/>
    <mergeCell ref="B48:F48"/>
    <mergeCell ref="B47:F47"/>
    <mergeCell ref="I48:N48"/>
    <mergeCell ref="I49:N49"/>
    <mergeCell ref="I50:N50"/>
    <mergeCell ref="I33:L33"/>
    <mergeCell ref="A1:F2"/>
    <mergeCell ref="I27:L27"/>
    <mergeCell ref="G19:L19"/>
    <mergeCell ref="K4:M4"/>
    <mergeCell ref="K5:M5"/>
    <mergeCell ref="K6:M6"/>
    <mergeCell ref="K3:M3"/>
    <mergeCell ref="B5:F5"/>
    <mergeCell ref="B6:F6"/>
    <mergeCell ref="B3:F3"/>
    <mergeCell ref="B4:F4"/>
    <mergeCell ref="J1:N2"/>
    <mergeCell ref="A8:N8"/>
    <mergeCell ref="M9:N9"/>
    <mergeCell ref="B9:D9"/>
  </mergeCells>
  <pageMargins left="0.7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Chef Salad to go with Deli Lunch Offering_x000a_" xr:uid="{ABB8FC34-7A1B-47DA-9999-05268DF76F4C}">
          <x14:formula1>
            <xm:f>DATA!$D$2:$D$9</xm:f>
          </x14:formula1>
          <xm:sqref>I27:L27</xm:sqref>
        </x14:dataValidation>
        <x14:dataValidation type="list" allowBlank="1" showInputMessage="1" showErrorMessage="1" prompt="Please select Sandwich of Craft Salad from list. " xr:uid="{C4D2F8F5-43C1-422E-90B6-3A27E0B44106}">
          <x14:formula1>
            <xm:f>DATA!$A$2:$A$47</xm:f>
          </x14:formula1>
          <xm:sqref>I23:L23</xm:sqref>
        </x14:dataValidation>
        <x14:dataValidation type="list" allowBlank="1" showInputMessage="1" showErrorMessage="1" prompt="Select Hot Entree Selection" xr:uid="{FD01FA30-D4EA-4763-8ADD-F981D7387326}">
          <x14:formula1>
            <xm:f>DATA!$D$12:$D$21</xm:f>
          </x14:formula1>
          <xm:sqref>I32:L32</xm:sqref>
        </x14:dataValidation>
        <x14:dataValidation type="list" allowBlank="1" showInputMessage="1" showErrorMessage="1" prompt="Select Salad to go with Lunch Offering" xr:uid="{A6ADB8FC-6931-EF4D-9C55-4E651DF07BD3}">
          <x14:formula1>
            <xm:f>DATA!$D$2:$D$9</xm:f>
          </x14:formula1>
          <xm:sqref>I25:L26</xm:sqref>
        </x14:dataValidation>
        <x14:dataValidation type="list" allowBlank="1" showInputMessage="1" showErrorMessage="1" prompt="Please select Sandwich from list. " xr:uid="{6B97174E-513D-D841-A923-9822ECB65C59}">
          <x14:formula1>
            <xm:f>DATA!$A$2:$A$13</xm:f>
          </x14:formula1>
          <xm:sqref>I20:L22</xm:sqref>
        </x14:dataValidation>
        <x14:dataValidation type="list" allowBlank="1" showInputMessage="1" showErrorMessage="1" prompt="Select Hot Entree Selection" xr:uid="{00F3DFCA-445E-694E-92EF-5308DA6CE02B}">
          <x14:formula1>
            <xm:f>DATA!$D$12:$D$20</xm:f>
          </x14:formula1>
          <xm:sqref>I30:L31</xm:sqref>
        </x14:dataValidation>
        <x14:dataValidation type="list" allowBlank="1" showInputMessage="1" showErrorMessage="1" prompt="Choose side for Hot Entree_x000a_" xr:uid="{7A67D239-3354-C447-AAF8-4F3CB2B657BB}">
          <x14:formula1>
            <xm:f>DATA!$D$24:$D$29</xm:f>
          </x14:formula1>
          <xm:sqref>I33:L33 I34:L34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0AB8-81F7-4814-9285-788B389C6C69}">
  <dimension ref="A1:D29"/>
  <sheetViews>
    <sheetView topLeftCell="A14" workbookViewId="0">
      <selection sqref="A1:A13"/>
    </sheetView>
  </sheetViews>
  <sheetFormatPr baseColWidth="10" defaultColWidth="8.83203125" defaultRowHeight="15" x14ac:dyDescent="0.2"/>
  <cols>
    <col min="1" max="1" width="29.83203125" customWidth="1"/>
    <col min="4" max="4" width="29.1640625" customWidth="1"/>
  </cols>
  <sheetData>
    <row r="1" spans="1:4" x14ac:dyDescent="0.2">
      <c r="A1" s="28" t="s">
        <v>28</v>
      </c>
      <c r="D1" s="28" t="s">
        <v>29</v>
      </c>
    </row>
    <row r="2" spans="1:4" x14ac:dyDescent="0.2">
      <c r="A2" t="s">
        <v>66</v>
      </c>
      <c r="D2" t="s">
        <v>78</v>
      </c>
    </row>
    <row r="3" spans="1:4" x14ac:dyDescent="0.2">
      <c r="A3" t="s">
        <v>67</v>
      </c>
      <c r="D3" t="s">
        <v>79</v>
      </c>
    </row>
    <row r="4" spans="1:4" x14ac:dyDescent="0.2">
      <c r="A4" t="s">
        <v>68</v>
      </c>
      <c r="D4" t="s">
        <v>80</v>
      </c>
    </row>
    <row r="5" spans="1:4" x14ac:dyDescent="0.2">
      <c r="A5" t="s">
        <v>69</v>
      </c>
      <c r="D5" t="s">
        <v>81</v>
      </c>
    </row>
    <row r="6" spans="1:4" x14ac:dyDescent="0.2">
      <c r="A6" t="s">
        <v>75</v>
      </c>
      <c r="D6" t="s">
        <v>82</v>
      </c>
    </row>
    <row r="7" spans="1:4" x14ac:dyDescent="0.2">
      <c r="A7" t="s">
        <v>70</v>
      </c>
      <c r="D7" t="s">
        <v>83</v>
      </c>
    </row>
    <row r="8" spans="1:4" x14ac:dyDescent="0.2">
      <c r="A8" t="s">
        <v>71</v>
      </c>
      <c r="D8" t="s">
        <v>84</v>
      </c>
    </row>
    <row r="9" spans="1:4" x14ac:dyDescent="0.2">
      <c r="A9" t="s">
        <v>72</v>
      </c>
      <c r="D9" t="s">
        <v>85</v>
      </c>
    </row>
    <row r="10" spans="1:4" x14ac:dyDescent="0.2">
      <c r="A10" t="s">
        <v>73</v>
      </c>
    </row>
    <row r="11" spans="1:4" x14ac:dyDescent="0.2">
      <c r="A11" t="s">
        <v>74</v>
      </c>
      <c r="D11" s="28" t="s">
        <v>30</v>
      </c>
    </row>
    <row r="12" spans="1:4" x14ac:dyDescent="0.2">
      <c r="A12" t="s">
        <v>76</v>
      </c>
      <c r="D12" t="s">
        <v>88</v>
      </c>
    </row>
    <row r="13" spans="1:4" x14ac:dyDescent="0.2">
      <c r="A13" t="s">
        <v>77</v>
      </c>
      <c r="D13" t="s">
        <v>89</v>
      </c>
    </row>
    <row r="14" spans="1:4" x14ac:dyDescent="0.2">
      <c r="D14" t="s">
        <v>90</v>
      </c>
    </row>
    <row r="15" spans="1:4" x14ac:dyDescent="0.2">
      <c r="A15" s="28"/>
      <c r="D15" t="s">
        <v>91</v>
      </c>
    </row>
    <row r="16" spans="1:4" x14ac:dyDescent="0.2">
      <c r="D16" t="s">
        <v>92</v>
      </c>
    </row>
    <row r="17" spans="4:4" x14ac:dyDescent="0.2">
      <c r="D17" t="s">
        <v>93</v>
      </c>
    </row>
    <row r="18" spans="4:4" x14ac:dyDescent="0.2">
      <c r="D18" t="s">
        <v>94</v>
      </c>
    </row>
    <row r="19" spans="4:4" x14ac:dyDescent="0.2">
      <c r="D19" t="s">
        <v>95</v>
      </c>
    </row>
    <row r="20" spans="4:4" x14ac:dyDescent="0.2">
      <c r="D20" t="s">
        <v>96</v>
      </c>
    </row>
    <row r="23" spans="4:4" x14ac:dyDescent="0.2">
      <c r="D23" s="32" t="s">
        <v>31</v>
      </c>
    </row>
    <row r="24" spans="4:4" x14ac:dyDescent="0.2">
      <c r="D24" t="s">
        <v>97</v>
      </c>
    </row>
    <row r="25" spans="4:4" x14ac:dyDescent="0.2">
      <c r="D25" t="s">
        <v>98</v>
      </c>
    </row>
    <row r="26" spans="4:4" x14ac:dyDescent="0.2">
      <c r="D26" t="s">
        <v>99</v>
      </c>
    </row>
    <row r="27" spans="4:4" x14ac:dyDescent="0.2">
      <c r="D27" t="s">
        <v>100</v>
      </c>
    </row>
    <row r="28" spans="4:4" x14ac:dyDescent="0.2">
      <c r="D28" t="s">
        <v>101</v>
      </c>
    </row>
    <row r="29" spans="4:4" x14ac:dyDescent="0.2">
      <c r="D29" t="s">
        <v>102</v>
      </c>
    </row>
  </sheetData>
  <pageMargins left="0.7" right="0.7" top="0.75" bottom="0.75" header="0.3" footer="0.3"/>
  <pageSetup orientation="portrait" horizontalDpi="0" verticalDpi="0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DATA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Maloney</dc:creator>
  <cp:lastModifiedBy>Lina Nevoso</cp:lastModifiedBy>
  <cp:lastPrinted>2022-08-22T14:45:12Z</cp:lastPrinted>
  <dcterms:created xsi:type="dcterms:W3CDTF">2021-10-20T14:00:13Z</dcterms:created>
  <dcterms:modified xsi:type="dcterms:W3CDTF">2023-10-20T16:38:43Z</dcterms:modified>
</cp:coreProperties>
</file>